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360" yWindow="105" windowWidth="14355" windowHeight="4680"/>
  </bookViews>
  <sheets>
    <sheet name="Foglio1" sheetId="1" r:id="rId1"/>
  </sheets>
  <calcPr calcId="145621" concurrentCalc="0"/>
</workbook>
</file>

<file path=xl/calcChain.xml><?xml version="1.0" encoding="utf-8"?>
<calcChain xmlns="http://schemas.openxmlformats.org/spreadsheetml/2006/main">
  <c r="N2" i="1" l="1"/>
  <c r="M2" i="1"/>
  <c r="N3" i="1"/>
  <c r="M3" i="1"/>
  <c r="N4" i="1"/>
  <c r="M4" i="1"/>
  <c r="N5" i="1"/>
  <c r="M5" i="1"/>
  <c r="N6" i="1"/>
  <c r="M6" i="1"/>
  <c r="N7" i="1"/>
  <c r="M7" i="1"/>
  <c r="N8" i="1"/>
  <c r="M8" i="1"/>
  <c r="N9" i="1"/>
  <c r="M9" i="1"/>
  <c r="N10" i="1"/>
  <c r="M10" i="1"/>
  <c r="N11" i="1"/>
  <c r="M11" i="1"/>
  <c r="N12" i="1"/>
  <c r="M12" i="1"/>
  <c r="N13" i="1"/>
  <c r="M13" i="1"/>
  <c r="N14" i="1"/>
  <c r="M14" i="1"/>
  <c r="N15" i="1"/>
  <c r="M15" i="1"/>
  <c r="N16" i="1"/>
  <c r="M16" i="1"/>
  <c r="N17" i="1"/>
  <c r="M17" i="1"/>
  <c r="N18" i="1"/>
  <c r="M18" i="1"/>
  <c r="N19" i="1"/>
  <c r="M19" i="1"/>
  <c r="N20" i="1"/>
  <c r="M20" i="1"/>
  <c r="N21" i="1"/>
  <c r="M21" i="1"/>
  <c r="N22" i="1"/>
  <c r="M22" i="1"/>
  <c r="M23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N23" i="1"/>
</calcChain>
</file>

<file path=xl/sharedStrings.xml><?xml version="1.0" encoding="utf-8"?>
<sst xmlns="http://schemas.openxmlformats.org/spreadsheetml/2006/main" count="198" uniqueCount="90">
  <si>
    <t>Collection Catalogue</t>
  </si>
  <si>
    <t>Line</t>
  </si>
  <si>
    <t>Item ID</t>
  </si>
  <si>
    <t>Color</t>
  </si>
  <si>
    <t>Material</t>
  </si>
  <si>
    <t>Stock Type</t>
  </si>
  <si>
    <t>TOT</t>
  </si>
  <si>
    <t>34</t>
  </si>
  <si>
    <t>34,5</t>
  </si>
  <si>
    <t>35</t>
  </si>
  <si>
    <t>35,5</t>
  </si>
  <si>
    <t>36</t>
  </si>
  <si>
    <t>36,5</t>
  </si>
  <si>
    <t>37</t>
  </si>
  <si>
    <t>37,5</t>
  </si>
  <si>
    <t>38</t>
  </si>
  <si>
    <t>38,5</t>
  </si>
  <si>
    <t>39</t>
  </si>
  <si>
    <t>39,5</t>
  </si>
  <si>
    <t>40</t>
  </si>
  <si>
    <t>41</t>
  </si>
  <si>
    <t>41,5</t>
  </si>
  <si>
    <t>42</t>
  </si>
  <si>
    <t>FW15</t>
  </si>
  <si>
    <t>Woman</t>
  </si>
  <si>
    <t>ANKLE BOOTS</t>
  </si>
  <si>
    <t>D ARABELLE B ABX</t>
  </si>
  <si>
    <t>D44Y9D00043C9999</t>
  </si>
  <si>
    <t>BLACK</t>
  </si>
  <si>
    <t>SMO.LEA</t>
  </si>
  <si>
    <t>Stock</t>
  </si>
  <si>
    <t>D JEWEL</t>
  </si>
  <si>
    <t>D541HC03823C3018</t>
  </si>
  <si>
    <t>FOREST</t>
  </si>
  <si>
    <t>BRS LEA+OIL.SUE</t>
  </si>
  <si>
    <t>Similari</t>
  </si>
  <si>
    <t>D541HC03823C9999</t>
  </si>
  <si>
    <t>D541HG00043C9999</t>
  </si>
  <si>
    <t>SHOES</t>
  </si>
  <si>
    <t>D CAROLINE</t>
  </si>
  <si>
    <t>D44W1A047RZC9999</t>
  </si>
  <si>
    <t>PRINT.LEA+NBK PYT.PR.LEA</t>
  </si>
  <si>
    <t>D541HE00038C3018</t>
  </si>
  <si>
    <t>BRUSH.LEA</t>
  </si>
  <si>
    <t>D541HE00038C9999</t>
  </si>
  <si>
    <t>D MARIELE HIGH</t>
  </si>
  <si>
    <t>D32T6E00021C9999</t>
  </si>
  <si>
    <t>GOAT SUEDE</t>
  </si>
  <si>
    <t>Similari*</t>
  </si>
  <si>
    <t>D32T6E00043C9999</t>
  </si>
  <si>
    <t>D32T6E00066C9999</t>
  </si>
  <si>
    <t>PAT.LEA</t>
  </si>
  <si>
    <t>SNEAKERS</t>
  </si>
  <si>
    <t>D GIYO</t>
  </si>
  <si>
    <t>D4258A000HIC4006</t>
  </si>
  <si>
    <t>OCEAN</t>
  </si>
  <si>
    <t>METAL.SYNT.PAT</t>
  </si>
  <si>
    <t>D4258A000HIC7005</t>
  </si>
  <si>
    <t>BORDEAUX</t>
  </si>
  <si>
    <t>SS16</t>
  </si>
  <si>
    <t>SANDALS</t>
  </si>
  <si>
    <t>D SANDAL VEGA</t>
  </si>
  <si>
    <t>D52R6A000EKC1010</t>
  </si>
  <si>
    <t>LT GREY</t>
  </si>
  <si>
    <t>NBK SYNT.LEA</t>
  </si>
  <si>
    <t>D SOZY</t>
  </si>
  <si>
    <t>D622CA04766C9999</t>
  </si>
  <si>
    <t>PRN LEA+PAT LEA</t>
  </si>
  <si>
    <t>Promo Initial</t>
  </si>
  <si>
    <t>D622CA0RZ66CH61Z</t>
  </si>
  <si>
    <t>LT TAUPE/WHITE</t>
  </si>
  <si>
    <t>PYTH.PR.NBK+PAT LEA</t>
  </si>
  <si>
    <t>D622CC00066C9999</t>
  </si>
  <si>
    <t>D622CE00066CH67G</t>
  </si>
  <si>
    <t>LT TAUPE/CORAL</t>
  </si>
  <si>
    <t>D622CE03844C0023</t>
  </si>
  <si>
    <t>BLACK/BEIGE</t>
  </si>
  <si>
    <t>BRS LEA+PRL.LEA</t>
  </si>
  <si>
    <t>D622CJ00043C9999</t>
  </si>
  <si>
    <t>D622CO00066CH67G</t>
  </si>
  <si>
    <t>D5258C000NFC1000</t>
  </si>
  <si>
    <t>WHITE</t>
  </si>
  <si>
    <t>PEARL.SYNT.LEA</t>
  </si>
  <si>
    <t>WHOLESALE</t>
  </si>
  <si>
    <t>RETAIL</t>
  </si>
  <si>
    <t>Gender</t>
  </si>
  <si>
    <t>Art Descr</t>
  </si>
  <si>
    <t>PIC</t>
  </si>
  <si>
    <t>TOT RETAIL</t>
  </si>
  <si>
    <t>TOT WHOLESALE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</si>
</sst>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;[Red]#,##0.00\ &quot;€&quot;"/>
  </numFmts>
  <fonts count="8" x14ac:knownFonts="1">
    <font>
      <sz val="11"/>
      <color theme="1"/>
      <name val="Calibri"/>
      <family val="2"/>
      <scheme val="minor"/>
    </font>
    <font>
      <b/>
      <sz val="9"/>
      <color indexed="63"/>
      <name val="Calibri"/>
      <family val="2"/>
    </font>
    <font>
      <sz val="9"/>
      <color indexed="63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11"/>
      <color indexed="8"/>
      <name val="Calibri"/>
    </font>
    <font>
      <b/>
      <sz val="11"/>
      <color indexed="8"/>
      <name val="Calibri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3" fontId="2" fillId="2" borderId="5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/>
    </xf>
    <xf numFmtId="164" fontId="4" fillId="3" borderId="7" xfId="1" applyNumberFormat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3" fontId="1" fillId="3" borderId="5" xfId="1" applyNumberFormat="1" applyFont="1" applyFill="1" applyBorder="1" applyAlignment="1">
      <alignment horizontal="center" vertical="center"/>
    </xf>
    <xf numFmtId="3" fontId="1" fillId="3" borderId="1" xfId="1" applyNumberFormat="1" applyFont="1" applyFill="1" applyBorder="1" applyAlignment="1">
      <alignment horizontal="center" vertical="center"/>
    </xf>
    <xf numFmtId="3" fontId="1" fillId="3" borderId="3" xfId="1" applyNumberFormat="1" applyFont="1" applyFill="1" applyBorder="1" applyAlignment="1">
      <alignment horizontal="center" vertical="center"/>
    </xf>
    <xf numFmtId="164" fontId="3" fillId="3" borderId="5" xfId="1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64" fontId="3" fillId="3" borderId="3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</xdr:row>
      <xdr:rowOff>28575</xdr:rowOff>
    </xdr:from>
    <xdr:to>
      <xdr:col>5</xdr:col>
      <xdr:colOff>809625</xdr:colOff>
      <xdr:row>1</xdr:row>
      <xdr:rowOff>619125</xdr:rowOff>
    </xdr:to>
    <xdr:pic>
      <xdr:nvPicPr>
        <xdr:cNvPr id="1025" name="imageIDF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8050" y="6572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2</xdr:row>
      <xdr:rowOff>28575</xdr:rowOff>
    </xdr:from>
    <xdr:to>
      <xdr:col>5</xdr:col>
      <xdr:colOff>809625</xdr:colOff>
      <xdr:row>2</xdr:row>
      <xdr:rowOff>619125</xdr:rowOff>
    </xdr:to>
    <xdr:pic>
      <xdr:nvPicPr>
        <xdr:cNvPr id="1026" name="imageIDF4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448050" y="12858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3</xdr:row>
      <xdr:rowOff>28575</xdr:rowOff>
    </xdr:from>
    <xdr:to>
      <xdr:col>5</xdr:col>
      <xdr:colOff>809625</xdr:colOff>
      <xdr:row>3</xdr:row>
      <xdr:rowOff>619125</xdr:rowOff>
    </xdr:to>
    <xdr:pic>
      <xdr:nvPicPr>
        <xdr:cNvPr id="1027" name="imageIDF5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448050" y="19145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4</xdr:row>
      <xdr:rowOff>28575</xdr:rowOff>
    </xdr:from>
    <xdr:to>
      <xdr:col>5</xdr:col>
      <xdr:colOff>809625</xdr:colOff>
      <xdr:row>4</xdr:row>
      <xdr:rowOff>619125</xdr:rowOff>
    </xdr:to>
    <xdr:pic>
      <xdr:nvPicPr>
        <xdr:cNvPr id="1028" name="imageIDF6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48050" y="25431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5</xdr:row>
      <xdr:rowOff>28575</xdr:rowOff>
    </xdr:from>
    <xdr:to>
      <xdr:col>5</xdr:col>
      <xdr:colOff>809625</xdr:colOff>
      <xdr:row>5</xdr:row>
      <xdr:rowOff>619125</xdr:rowOff>
    </xdr:to>
    <xdr:pic>
      <xdr:nvPicPr>
        <xdr:cNvPr id="1029" name="imageIDF7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48050" y="31718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6</xdr:row>
      <xdr:rowOff>28575</xdr:rowOff>
    </xdr:from>
    <xdr:to>
      <xdr:col>5</xdr:col>
      <xdr:colOff>809625</xdr:colOff>
      <xdr:row>6</xdr:row>
      <xdr:rowOff>619125</xdr:rowOff>
    </xdr:to>
    <xdr:pic>
      <xdr:nvPicPr>
        <xdr:cNvPr id="1030" name="imageIDF8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448050" y="38004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7</xdr:row>
      <xdr:rowOff>28575</xdr:rowOff>
    </xdr:from>
    <xdr:to>
      <xdr:col>5</xdr:col>
      <xdr:colOff>809625</xdr:colOff>
      <xdr:row>7</xdr:row>
      <xdr:rowOff>619125</xdr:rowOff>
    </xdr:to>
    <xdr:pic>
      <xdr:nvPicPr>
        <xdr:cNvPr id="1031" name="imageIDF9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3448050" y="44291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8</xdr:row>
      <xdr:rowOff>28575</xdr:rowOff>
    </xdr:from>
    <xdr:to>
      <xdr:col>5</xdr:col>
      <xdr:colOff>809625</xdr:colOff>
      <xdr:row>8</xdr:row>
      <xdr:rowOff>619125</xdr:rowOff>
    </xdr:to>
    <xdr:pic>
      <xdr:nvPicPr>
        <xdr:cNvPr id="1032" name="imageIDF10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448050" y="50577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9</xdr:row>
      <xdr:rowOff>28575</xdr:rowOff>
    </xdr:from>
    <xdr:to>
      <xdr:col>5</xdr:col>
      <xdr:colOff>809625</xdr:colOff>
      <xdr:row>9</xdr:row>
      <xdr:rowOff>619125</xdr:rowOff>
    </xdr:to>
    <xdr:pic>
      <xdr:nvPicPr>
        <xdr:cNvPr id="1033" name="imageIDF11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3448050" y="56864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10</xdr:row>
      <xdr:rowOff>28575</xdr:rowOff>
    </xdr:from>
    <xdr:to>
      <xdr:col>5</xdr:col>
      <xdr:colOff>809625</xdr:colOff>
      <xdr:row>10</xdr:row>
      <xdr:rowOff>619125</xdr:rowOff>
    </xdr:to>
    <xdr:pic>
      <xdr:nvPicPr>
        <xdr:cNvPr id="1034" name="imageIDF12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3448050" y="63150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11</xdr:row>
      <xdr:rowOff>28575</xdr:rowOff>
    </xdr:from>
    <xdr:to>
      <xdr:col>5</xdr:col>
      <xdr:colOff>809625</xdr:colOff>
      <xdr:row>11</xdr:row>
      <xdr:rowOff>619125</xdr:rowOff>
    </xdr:to>
    <xdr:pic>
      <xdr:nvPicPr>
        <xdr:cNvPr id="1035" name="imageIDF13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3448050" y="69437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12</xdr:row>
      <xdr:rowOff>28575</xdr:rowOff>
    </xdr:from>
    <xdr:to>
      <xdr:col>5</xdr:col>
      <xdr:colOff>809625</xdr:colOff>
      <xdr:row>12</xdr:row>
      <xdr:rowOff>619125</xdr:rowOff>
    </xdr:to>
    <xdr:pic>
      <xdr:nvPicPr>
        <xdr:cNvPr id="1036" name="imageIDF14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3448050" y="75723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13</xdr:row>
      <xdr:rowOff>28575</xdr:rowOff>
    </xdr:from>
    <xdr:to>
      <xdr:col>5</xdr:col>
      <xdr:colOff>809625</xdr:colOff>
      <xdr:row>13</xdr:row>
      <xdr:rowOff>619125</xdr:rowOff>
    </xdr:to>
    <xdr:pic>
      <xdr:nvPicPr>
        <xdr:cNvPr id="1037" name="imageIDF15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3448050" y="82010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14</xdr:row>
      <xdr:rowOff>28575</xdr:rowOff>
    </xdr:from>
    <xdr:to>
      <xdr:col>5</xdr:col>
      <xdr:colOff>809625</xdr:colOff>
      <xdr:row>14</xdr:row>
      <xdr:rowOff>619125</xdr:rowOff>
    </xdr:to>
    <xdr:pic>
      <xdr:nvPicPr>
        <xdr:cNvPr id="1038" name="imageIDF16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3448050" y="88296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15</xdr:row>
      <xdr:rowOff>28575</xdr:rowOff>
    </xdr:from>
    <xdr:to>
      <xdr:col>5</xdr:col>
      <xdr:colOff>809625</xdr:colOff>
      <xdr:row>15</xdr:row>
      <xdr:rowOff>619125</xdr:rowOff>
    </xdr:to>
    <xdr:pic>
      <xdr:nvPicPr>
        <xdr:cNvPr id="1039" name="imageIDF17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3448050" y="94583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16</xdr:row>
      <xdr:rowOff>28575</xdr:rowOff>
    </xdr:from>
    <xdr:to>
      <xdr:col>5</xdr:col>
      <xdr:colOff>809625</xdr:colOff>
      <xdr:row>16</xdr:row>
      <xdr:rowOff>619125</xdr:rowOff>
    </xdr:to>
    <xdr:pic>
      <xdr:nvPicPr>
        <xdr:cNvPr id="1040" name="imageIDF18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3448050" y="100869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17</xdr:row>
      <xdr:rowOff>28575</xdr:rowOff>
    </xdr:from>
    <xdr:to>
      <xdr:col>5</xdr:col>
      <xdr:colOff>809625</xdr:colOff>
      <xdr:row>17</xdr:row>
      <xdr:rowOff>619125</xdr:rowOff>
    </xdr:to>
    <xdr:pic>
      <xdr:nvPicPr>
        <xdr:cNvPr id="1041" name="imageIDF19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3448050" y="107156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18</xdr:row>
      <xdr:rowOff>28575</xdr:rowOff>
    </xdr:from>
    <xdr:to>
      <xdr:col>5</xdr:col>
      <xdr:colOff>809625</xdr:colOff>
      <xdr:row>18</xdr:row>
      <xdr:rowOff>619125</xdr:rowOff>
    </xdr:to>
    <xdr:pic>
      <xdr:nvPicPr>
        <xdr:cNvPr id="1042" name="imageIDF20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3448050" y="113442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19</xdr:row>
      <xdr:rowOff>28575</xdr:rowOff>
    </xdr:from>
    <xdr:to>
      <xdr:col>5</xdr:col>
      <xdr:colOff>809625</xdr:colOff>
      <xdr:row>19</xdr:row>
      <xdr:rowOff>619125</xdr:rowOff>
    </xdr:to>
    <xdr:pic>
      <xdr:nvPicPr>
        <xdr:cNvPr id="1043" name="imageIDF21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3448050" y="119729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20</xdr:row>
      <xdr:rowOff>28575</xdr:rowOff>
    </xdr:from>
    <xdr:to>
      <xdr:col>5</xdr:col>
      <xdr:colOff>809625</xdr:colOff>
      <xdr:row>20</xdr:row>
      <xdr:rowOff>619125</xdr:rowOff>
    </xdr:to>
    <xdr:pic>
      <xdr:nvPicPr>
        <xdr:cNvPr id="1044" name="imageIDF22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3448050" y="1260157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21</xdr:row>
      <xdr:rowOff>28575</xdr:rowOff>
    </xdr:from>
    <xdr:to>
      <xdr:col>5</xdr:col>
      <xdr:colOff>809625</xdr:colOff>
      <xdr:row>21</xdr:row>
      <xdr:rowOff>619125</xdr:rowOff>
    </xdr:to>
    <xdr:pic>
      <xdr:nvPicPr>
        <xdr:cNvPr id="1045" name="imageIDF23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3448050" y="13230225"/>
          <a:ext cx="723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workbookViewId="0">
      <selection activeCell="Z26" sqref="Z26"/>
    </sheetView>
  </sheetViews>
  <sheetFormatPr defaultColWidth="8.85546875" defaultRowHeight="50.1" customHeight="1" x14ac:dyDescent="0.25"/>
  <cols>
    <col min="1" max="2" width="8.85546875" style="1"/>
    <col min="3" max="3" width="9" style="14" customWidth="1"/>
    <col min="4" max="4" width="9.28515625" style="14" customWidth="1"/>
    <col min="5" max="5" width="14.42578125" style="1" bestFit="1" customWidth="1"/>
    <col min="6" max="6" width="12.140625" style="1" customWidth="1"/>
    <col min="7" max="9" width="8.85546875" style="14"/>
    <col min="10" max="11" width="8.85546875" style="2"/>
    <col min="12" max="12" width="14.5703125" style="2" customWidth="1"/>
    <col min="13" max="13" width="18.7109375" style="2" customWidth="1"/>
    <col min="14" max="14" width="8.85546875" style="1"/>
    <col min="15" max="15" width="2.85546875" style="1" bestFit="1" customWidth="1"/>
    <col min="16" max="16" width="4" style="1" bestFit="1" customWidth="1"/>
    <col min="17" max="17" width="2.85546875" style="1" bestFit="1" customWidth="1"/>
    <col min="18" max="18" width="4" style="1" bestFit="1" customWidth="1"/>
    <col min="19" max="19" width="2.85546875" style="1" bestFit="1" customWidth="1"/>
    <col min="20" max="20" width="4" style="1" bestFit="1" customWidth="1"/>
    <col min="21" max="21" width="2.85546875" style="1" bestFit="1" customWidth="1"/>
    <col min="22" max="22" width="4" style="1" bestFit="1" customWidth="1"/>
    <col min="23" max="23" width="2.85546875" style="1" bestFit="1" customWidth="1"/>
    <col min="24" max="24" width="4" style="1" bestFit="1" customWidth="1"/>
    <col min="25" max="25" width="2.85546875" style="1" bestFit="1" customWidth="1"/>
    <col min="26" max="26" width="4" style="1" bestFit="1" customWidth="1"/>
    <col min="27" max="28" width="2.85546875" style="1" bestFit="1" customWidth="1"/>
    <col min="29" max="29" width="4" style="1" bestFit="1" customWidth="1"/>
    <col min="30" max="30" width="2.85546875" style="1" bestFit="1" customWidth="1"/>
    <col min="31" max="16384" width="8.85546875" style="1"/>
  </cols>
  <sheetData>
    <row r="1" spans="1:30" s="19" customFormat="1" ht="50.1" customHeight="1" thickBot="1" x14ac:dyDescent="0.3">
      <c r="A1" s="15" t="s">
        <v>0</v>
      </c>
      <c r="B1" s="16" t="s">
        <v>85</v>
      </c>
      <c r="C1" s="13" t="s">
        <v>86</v>
      </c>
      <c r="D1" s="13" t="s">
        <v>1</v>
      </c>
      <c r="E1" s="13" t="s">
        <v>2</v>
      </c>
      <c r="F1" s="13" t="s">
        <v>87</v>
      </c>
      <c r="G1" s="13" t="s">
        <v>3</v>
      </c>
      <c r="H1" s="13" t="s">
        <v>4</v>
      </c>
      <c r="I1" s="13" t="s">
        <v>5</v>
      </c>
      <c r="J1" s="17" t="s">
        <v>83</v>
      </c>
      <c r="K1" s="17" t="s">
        <v>84</v>
      </c>
      <c r="L1" s="17" t="s">
        <v>89</v>
      </c>
      <c r="M1" s="17" t="s">
        <v>88</v>
      </c>
      <c r="N1" s="13" t="s">
        <v>6</v>
      </c>
      <c r="O1" s="13" t="s">
        <v>7</v>
      </c>
      <c r="P1" s="13" t="s">
        <v>8</v>
      </c>
      <c r="Q1" s="13" t="s">
        <v>9</v>
      </c>
      <c r="R1" s="13" t="s">
        <v>10</v>
      </c>
      <c r="S1" s="13" t="s">
        <v>11</v>
      </c>
      <c r="T1" s="13" t="s">
        <v>12</v>
      </c>
      <c r="U1" s="13" t="s">
        <v>13</v>
      </c>
      <c r="V1" s="13" t="s">
        <v>14</v>
      </c>
      <c r="W1" s="13" t="s">
        <v>15</v>
      </c>
      <c r="X1" s="13" t="s">
        <v>16</v>
      </c>
      <c r="Y1" s="13" t="s">
        <v>17</v>
      </c>
      <c r="Z1" s="13" t="s">
        <v>18</v>
      </c>
      <c r="AA1" s="13" t="s">
        <v>19</v>
      </c>
      <c r="AB1" s="13" t="s">
        <v>20</v>
      </c>
      <c r="AC1" s="13" t="s">
        <v>21</v>
      </c>
      <c r="AD1" s="18" t="s">
        <v>22</v>
      </c>
    </row>
    <row r="2" spans="1:30" ht="50.1" customHeight="1" x14ac:dyDescent="0.25">
      <c r="A2" s="20" t="s">
        <v>23</v>
      </c>
      <c r="B2" s="21" t="s">
        <v>24</v>
      </c>
      <c r="C2" s="22" t="s">
        <v>25</v>
      </c>
      <c r="D2" s="22" t="s">
        <v>26</v>
      </c>
      <c r="E2" s="21" t="s">
        <v>27</v>
      </c>
      <c r="F2" s="21"/>
      <c r="G2" s="22" t="s">
        <v>28</v>
      </c>
      <c r="H2" s="22" t="s">
        <v>29</v>
      </c>
      <c r="I2" s="22" t="s">
        <v>30</v>
      </c>
      <c r="J2" s="23">
        <v>58.7</v>
      </c>
      <c r="K2" s="23">
        <v>135</v>
      </c>
      <c r="L2" s="37">
        <f t="shared" ref="L2:L22" si="0">N2*J2</f>
        <v>1408.8000000000002</v>
      </c>
      <c r="M2" s="37">
        <f>N2*K2</f>
        <v>3240</v>
      </c>
      <c r="N2" s="34">
        <f>+SUM(O2:AD2)</f>
        <v>24</v>
      </c>
      <c r="O2" s="10"/>
      <c r="P2" s="10"/>
      <c r="Q2" s="11">
        <v>1</v>
      </c>
      <c r="R2" s="10"/>
      <c r="S2" s="11">
        <v>23</v>
      </c>
      <c r="T2" s="10"/>
      <c r="U2" s="10"/>
      <c r="V2" s="10"/>
      <c r="W2" s="10"/>
      <c r="X2" s="10"/>
      <c r="Y2" s="10"/>
      <c r="Z2" s="10"/>
      <c r="AA2" s="10"/>
      <c r="AB2" s="10"/>
      <c r="AC2" s="10"/>
      <c r="AD2" s="12"/>
    </row>
    <row r="3" spans="1:30" ht="50.1" customHeight="1" x14ac:dyDescent="0.25">
      <c r="A3" s="24" t="s">
        <v>23</v>
      </c>
      <c r="B3" s="25" t="s">
        <v>24</v>
      </c>
      <c r="C3" s="26" t="s">
        <v>25</v>
      </c>
      <c r="D3" s="26" t="s">
        <v>31</v>
      </c>
      <c r="E3" s="25" t="s">
        <v>32</v>
      </c>
      <c r="F3" s="25"/>
      <c r="G3" s="26" t="s">
        <v>33</v>
      </c>
      <c r="H3" s="26" t="s">
        <v>34</v>
      </c>
      <c r="I3" s="26" t="s">
        <v>35</v>
      </c>
      <c r="J3" s="27">
        <v>60.85</v>
      </c>
      <c r="K3" s="27">
        <v>139.9</v>
      </c>
      <c r="L3" s="38">
        <f t="shared" si="0"/>
        <v>24400.850000000002</v>
      </c>
      <c r="M3" s="38">
        <f t="shared" ref="M3:M22" si="1">N3*K3</f>
        <v>56099.9</v>
      </c>
      <c r="N3" s="35">
        <f t="shared" ref="N3:N22" si="2">+SUM(O3:AD3)</f>
        <v>401</v>
      </c>
      <c r="O3" s="3"/>
      <c r="P3" s="3"/>
      <c r="Q3" s="4">
        <v>3</v>
      </c>
      <c r="R3" s="3"/>
      <c r="S3" s="4">
        <v>50</v>
      </c>
      <c r="T3" s="4">
        <v>1</v>
      </c>
      <c r="U3" s="4">
        <v>42</v>
      </c>
      <c r="V3" s="4">
        <v>50</v>
      </c>
      <c r="W3" s="4">
        <v>9</v>
      </c>
      <c r="X3" s="4">
        <v>50</v>
      </c>
      <c r="Y3" s="4">
        <v>46</v>
      </c>
      <c r="Z3" s="4">
        <v>50</v>
      </c>
      <c r="AA3" s="4">
        <v>50</v>
      </c>
      <c r="AB3" s="4">
        <v>50</v>
      </c>
      <c r="AC3" s="3"/>
      <c r="AD3" s="5"/>
    </row>
    <row r="4" spans="1:30" ht="50.1" customHeight="1" x14ac:dyDescent="0.25">
      <c r="A4" s="24" t="s">
        <v>23</v>
      </c>
      <c r="B4" s="25" t="s">
        <v>24</v>
      </c>
      <c r="C4" s="26" t="s">
        <v>25</v>
      </c>
      <c r="D4" s="26" t="s">
        <v>31</v>
      </c>
      <c r="E4" s="25" t="s">
        <v>36</v>
      </c>
      <c r="F4" s="25"/>
      <c r="G4" s="26" t="s">
        <v>28</v>
      </c>
      <c r="H4" s="26" t="s">
        <v>34</v>
      </c>
      <c r="I4" s="26" t="s">
        <v>35</v>
      </c>
      <c r="J4" s="27">
        <v>60.85</v>
      </c>
      <c r="K4" s="27">
        <v>139.9</v>
      </c>
      <c r="L4" s="38">
        <f t="shared" si="0"/>
        <v>25922.100000000002</v>
      </c>
      <c r="M4" s="38">
        <f t="shared" si="1"/>
        <v>59597.4</v>
      </c>
      <c r="N4" s="35">
        <f t="shared" si="2"/>
        <v>426</v>
      </c>
      <c r="O4" s="3"/>
      <c r="P4" s="3"/>
      <c r="Q4" s="3"/>
      <c r="R4" s="3"/>
      <c r="S4" s="4">
        <v>40</v>
      </c>
      <c r="T4" s="3"/>
      <c r="U4" s="4">
        <v>59</v>
      </c>
      <c r="V4" s="4">
        <v>50</v>
      </c>
      <c r="W4" s="4">
        <v>10</v>
      </c>
      <c r="X4" s="4">
        <v>60</v>
      </c>
      <c r="Y4" s="4">
        <v>57</v>
      </c>
      <c r="Z4" s="4">
        <v>50</v>
      </c>
      <c r="AA4" s="4">
        <v>50</v>
      </c>
      <c r="AB4" s="4">
        <v>50</v>
      </c>
      <c r="AC4" s="3"/>
      <c r="AD4" s="5"/>
    </row>
    <row r="5" spans="1:30" ht="50.1" customHeight="1" x14ac:dyDescent="0.25">
      <c r="A5" s="24" t="s">
        <v>23</v>
      </c>
      <c r="B5" s="25" t="s">
        <v>24</v>
      </c>
      <c r="C5" s="26" t="s">
        <v>25</v>
      </c>
      <c r="D5" s="26" t="s">
        <v>31</v>
      </c>
      <c r="E5" s="25" t="s">
        <v>37</v>
      </c>
      <c r="F5" s="25"/>
      <c r="G5" s="26" t="s">
        <v>28</v>
      </c>
      <c r="H5" s="26" t="s">
        <v>29</v>
      </c>
      <c r="I5" s="26" t="s">
        <v>35</v>
      </c>
      <c r="J5" s="27">
        <v>58.7</v>
      </c>
      <c r="K5" s="27">
        <v>135</v>
      </c>
      <c r="L5" s="38">
        <f t="shared" si="0"/>
        <v>1761</v>
      </c>
      <c r="M5" s="38">
        <f t="shared" si="1"/>
        <v>4050</v>
      </c>
      <c r="N5" s="35">
        <f t="shared" si="2"/>
        <v>30</v>
      </c>
      <c r="O5" s="3"/>
      <c r="P5" s="3"/>
      <c r="Q5" s="3"/>
      <c r="R5" s="3"/>
      <c r="S5" s="4">
        <v>2</v>
      </c>
      <c r="T5" s="3"/>
      <c r="U5" s="4">
        <v>4</v>
      </c>
      <c r="V5" s="4">
        <v>2</v>
      </c>
      <c r="W5" s="4">
        <v>5</v>
      </c>
      <c r="X5" s="4">
        <v>1</v>
      </c>
      <c r="Y5" s="4">
        <v>9</v>
      </c>
      <c r="Z5" s="4">
        <v>1</v>
      </c>
      <c r="AA5" s="4">
        <v>3</v>
      </c>
      <c r="AB5" s="4">
        <v>3</v>
      </c>
      <c r="AC5" s="3"/>
      <c r="AD5" s="5"/>
    </row>
    <row r="6" spans="1:30" ht="50.1" customHeight="1" x14ac:dyDescent="0.25">
      <c r="A6" s="24" t="s">
        <v>23</v>
      </c>
      <c r="B6" s="25" t="s">
        <v>24</v>
      </c>
      <c r="C6" s="26" t="s">
        <v>38</v>
      </c>
      <c r="D6" s="26" t="s">
        <v>39</v>
      </c>
      <c r="E6" s="25" t="s">
        <v>40</v>
      </c>
      <c r="F6" s="25"/>
      <c r="G6" s="26" t="s">
        <v>28</v>
      </c>
      <c r="H6" s="26" t="s">
        <v>41</v>
      </c>
      <c r="I6" s="26" t="s">
        <v>35</v>
      </c>
      <c r="J6" s="27">
        <v>58.7</v>
      </c>
      <c r="K6" s="27">
        <v>135</v>
      </c>
      <c r="L6" s="38">
        <f t="shared" si="0"/>
        <v>939.2</v>
      </c>
      <c r="M6" s="38">
        <f t="shared" si="1"/>
        <v>2160</v>
      </c>
      <c r="N6" s="35">
        <f t="shared" si="2"/>
        <v>16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>
        <v>12</v>
      </c>
      <c r="AB6" s="4">
        <v>4</v>
      </c>
      <c r="AC6" s="3"/>
      <c r="AD6" s="5"/>
    </row>
    <row r="7" spans="1:30" ht="50.1" customHeight="1" x14ac:dyDescent="0.25">
      <c r="A7" s="24" t="s">
        <v>23</v>
      </c>
      <c r="B7" s="25" t="s">
        <v>24</v>
      </c>
      <c r="C7" s="26" t="s">
        <v>38</v>
      </c>
      <c r="D7" s="26" t="s">
        <v>31</v>
      </c>
      <c r="E7" s="25" t="s">
        <v>42</v>
      </c>
      <c r="F7" s="25"/>
      <c r="G7" s="26" t="s">
        <v>33</v>
      </c>
      <c r="H7" s="26" t="s">
        <v>43</v>
      </c>
      <c r="I7" s="26" t="s">
        <v>35</v>
      </c>
      <c r="J7" s="27">
        <v>56.5</v>
      </c>
      <c r="K7" s="27">
        <v>129.9</v>
      </c>
      <c r="L7" s="38">
        <f t="shared" si="0"/>
        <v>11130.5</v>
      </c>
      <c r="M7" s="38">
        <f t="shared" si="1"/>
        <v>25590.300000000003</v>
      </c>
      <c r="N7" s="35">
        <f t="shared" si="2"/>
        <v>197</v>
      </c>
      <c r="O7" s="3"/>
      <c r="P7" s="3"/>
      <c r="Q7" s="4">
        <v>30</v>
      </c>
      <c r="R7" s="3"/>
      <c r="S7" s="4">
        <v>30</v>
      </c>
      <c r="T7" s="3"/>
      <c r="U7" s="4">
        <v>40</v>
      </c>
      <c r="V7" s="3"/>
      <c r="W7" s="4">
        <v>5</v>
      </c>
      <c r="X7" s="3"/>
      <c r="Y7" s="4">
        <v>34</v>
      </c>
      <c r="Z7" s="3"/>
      <c r="AA7" s="4">
        <v>30</v>
      </c>
      <c r="AB7" s="4">
        <v>28</v>
      </c>
      <c r="AC7" s="3"/>
      <c r="AD7" s="5"/>
    </row>
    <row r="8" spans="1:30" ht="50.1" customHeight="1" x14ac:dyDescent="0.25">
      <c r="A8" s="24" t="s">
        <v>23</v>
      </c>
      <c r="B8" s="25" t="s">
        <v>24</v>
      </c>
      <c r="C8" s="26" t="s">
        <v>38</v>
      </c>
      <c r="D8" s="26" t="s">
        <v>31</v>
      </c>
      <c r="E8" s="25" t="s">
        <v>44</v>
      </c>
      <c r="F8" s="25"/>
      <c r="G8" s="26" t="s">
        <v>28</v>
      </c>
      <c r="H8" s="26" t="s">
        <v>43</v>
      </c>
      <c r="I8" s="26" t="s">
        <v>35</v>
      </c>
      <c r="J8" s="27">
        <v>56.5</v>
      </c>
      <c r="K8" s="27">
        <v>129.9</v>
      </c>
      <c r="L8" s="38">
        <f t="shared" si="0"/>
        <v>19831.5</v>
      </c>
      <c r="M8" s="38">
        <f t="shared" si="1"/>
        <v>45594.9</v>
      </c>
      <c r="N8" s="35">
        <f t="shared" si="2"/>
        <v>351</v>
      </c>
      <c r="O8" s="3"/>
      <c r="P8" s="3"/>
      <c r="Q8" s="4">
        <v>50</v>
      </c>
      <c r="R8" s="3"/>
      <c r="S8" s="4">
        <v>50</v>
      </c>
      <c r="T8" s="4">
        <v>60</v>
      </c>
      <c r="U8" s="4">
        <v>28</v>
      </c>
      <c r="V8" s="4">
        <v>14</v>
      </c>
      <c r="W8" s="4">
        <v>5</v>
      </c>
      <c r="X8" s="4">
        <v>34</v>
      </c>
      <c r="Y8" s="4">
        <v>48</v>
      </c>
      <c r="Z8" s="4">
        <v>3</v>
      </c>
      <c r="AA8" s="4">
        <v>40</v>
      </c>
      <c r="AB8" s="4">
        <v>19</v>
      </c>
      <c r="AC8" s="3"/>
      <c r="AD8" s="5"/>
    </row>
    <row r="9" spans="1:30" ht="50.1" customHeight="1" x14ac:dyDescent="0.25">
      <c r="A9" s="24" t="s">
        <v>23</v>
      </c>
      <c r="B9" s="25" t="s">
        <v>24</v>
      </c>
      <c r="C9" s="26" t="s">
        <v>38</v>
      </c>
      <c r="D9" s="26" t="s">
        <v>45</v>
      </c>
      <c r="E9" s="25" t="s">
        <v>46</v>
      </c>
      <c r="F9" s="25"/>
      <c r="G9" s="26" t="s">
        <v>28</v>
      </c>
      <c r="H9" s="26" t="s">
        <v>47</v>
      </c>
      <c r="I9" s="26" t="s">
        <v>48</v>
      </c>
      <c r="J9" s="27">
        <v>40</v>
      </c>
      <c r="K9" s="27">
        <v>89.9</v>
      </c>
      <c r="L9" s="38">
        <f t="shared" si="0"/>
        <v>19400</v>
      </c>
      <c r="M9" s="38">
        <f t="shared" si="1"/>
        <v>43601.5</v>
      </c>
      <c r="N9" s="35">
        <f t="shared" si="2"/>
        <v>485</v>
      </c>
      <c r="O9" s="3"/>
      <c r="P9" s="4">
        <v>8</v>
      </c>
      <c r="Q9" s="4">
        <v>40</v>
      </c>
      <c r="R9" s="4">
        <v>9</v>
      </c>
      <c r="S9" s="4">
        <v>75</v>
      </c>
      <c r="T9" s="4">
        <v>75</v>
      </c>
      <c r="U9" s="4">
        <v>2</v>
      </c>
      <c r="V9" s="4">
        <v>10</v>
      </c>
      <c r="W9" s="4">
        <v>80</v>
      </c>
      <c r="X9" s="4">
        <v>12</v>
      </c>
      <c r="Y9" s="4">
        <v>33</v>
      </c>
      <c r="Z9" s="4">
        <v>60</v>
      </c>
      <c r="AA9" s="4">
        <v>1</v>
      </c>
      <c r="AB9" s="4">
        <v>50</v>
      </c>
      <c r="AC9" s="3"/>
      <c r="AD9" s="6">
        <v>30</v>
      </c>
    </row>
    <row r="10" spans="1:30" ht="50.1" customHeight="1" x14ac:dyDescent="0.25">
      <c r="A10" s="24" t="s">
        <v>23</v>
      </c>
      <c r="B10" s="25" t="s">
        <v>24</v>
      </c>
      <c r="C10" s="26" t="s">
        <v>38</v>
      </c>
      <c r="D10" s="26" t="s">
        <v>45</v>
      </c>
      <c r="E10" s="25" t="s">
        <v>49</v>
      </c>
      <c r="F10" s="25"/>
      <c r="G10" s="26" t="s">
        <v>28</v>
      </c>
      <c r="H10" s="26" t="s">
        <v>29</v>
      </c>
      <c r="I10" s="26" t="s">
        <v>48</v>
      </c>
      <c r="J10" s="27">
        <v>40</v>
      </c>
      <c r="K10" s="27">
        <v>89.9</v>
      </c>
      <c r="L10" s="38">
        <f t="shared" si="0"/>
        <v>18240</v>
      </c>
      <c r="M10" s="38">
        <f t="shared" si="1"/>
        <v>40994.400000000001</v>
      </c>
      <c r="N10" s="35">
        <f t="shared" si="2"/>
        <v>456</v>
      </c>
      <c r="O10" s="4">
        <v>8</v>
      </c>
      <c r="P10" s="4">
        <v>20</v>
      </c>
      <c r="Q10" s="4">
        <v>50</v>
      </c>
      <c r="R10" s="4">
        <v>40</v>
      </c>
      <c r="S10" s="4">
        <v>50</v>
      </c>
      <c r="T10" s="4">
        <v>60</v>
      </c>
      <c r="U10" s="4">
        <v>60</v>
      </c>
      <c r="V10" s="4">
        <v>1</v>
      </c>
      <c r="W10" s="4">
        <v>18</v>
      </c>
      <c r="X10" s="3"/>
      <c r="Y10" s="4">
        <v>7</v>
      </c>
      <c r="Z10" s="4">
        <v>19</v>
      </c>
      <c r="AA10" s="4">
        <v>43</v>
      </c>
      <c r="AB10" s="4">
        <v>50</v>
      </c>
      <c r="AC10" s="3"/>
      <c r="AD10" s="6">
        <v>30</v>
      </c>
    </row>
    <row r="11" spans="1:30" ht="50.1" customHeight="1" x14ac:dyDescent="0.25">
      <c r="A11" s="24" t="s">
        <v>23</v>
      </c>
      <c r="B11" s="25" t="s">
        <v>24</v>
      </c>
      <c r="C11" s="26" t="s">
        <v>38</v>
      </c>
      <c r="D11" s="26" t="s">
        <v>45</v>
      </c>
      <c r="E11" s="25" t="s">
        <v>50</v>
      </c>
      <c r="F11" s="25"/>
      <c r="G11" s="26" t="s">
        <v>28</v>
      </c>
      <c r="H11" s="26" t="s">
        <v>51</v>
      </c>
      <c r="I11" s="26" t="s">
        <v>48</v>
      </c>
      <c r="J11" s="27">
        <v>40</v>
      </c>
      <c r="K11" s="27">
        <v>89.9</v>
      </c>
      <c r="L11" s="38">
        <f t="shared" si="0"/>
        <v>9920</v>
      </c>
      <c r="M11" s="38">
        <f t="shared" si="1"/>
        <v>22295.200000000001</v>
      </c>
      <c r="N11" s="35">
        <f t="shared" si="2"/>
        <v>248</v>
      </c>
      <c r="O11" s="4">
        <v>10</v>
      </c>
      <c r="P11" s="4">
        <v>33</v>
      </c>
      <c r="Q11" s="4">
        <v>40</v>
      </c>
      <c r="R11" s="4">
        <v>21</v>
      </c>
      <c r="S11" s="4">
        <v>70</v>
      </c>
      <c r="T11" s="4">
        <v>50</v>
      </c>
      <c r="U11" s="3"/>
      <c r="V11" s="4">
        <v>2</v>
      </c>
      <c r="W11" s="4">
        <v>4</v>
      </c>
      <c r="X11" s="3"/>
      <c r="Y11" s="4">
        <v>4</v>
      </c>
      <c r="Z11" s="4">
        <v>4</v>
      </c>
      <c r="AA11" s="4">
        <v>3</v>
      </c>
      <c r="AB11" s="4">
        <v>4</v>
      </c>
      <c r="AC11" s="3"/>
      <c r="AD11" s="6">
        <v>3</v>
      </c>
    </row>
    <row r="12" spans="1:30" ht="50.1" customHeight="1" x14ac:dyDescent="0.25">
      <c r="A12" s="24" t="s">
        <v>23</v>
      </c>
      <c r="B12" s="25" t="s">
        <v>24</v>
      </c>
      <c r="C12" s="26" t="s">
        <v>52</v>
      </c>
      <c r="D12" s="26" t="s">
        <v>53</v>
      </c>
      <c r="E12" s="25" t="s">
        <v>54</v>
      </c>
      <c r="F12" s="25"/>
      <c r="G12" s="26" t="s">
        <v>55</v>
      </c>
      <c r="H12" s="26" t="s">
        <v>56</v>
      </c>
      <c r="I12" s="26" t="s">
        <v>35</v>
      </c>
      <c r="J12" s="27">
        <v>40</v>
      </c>
      <c r="K12" s="27">
        <v>89.9</v>
      </c>
      <c r="L12" s="38">
        <f t="shared" si="0"/>
        <v>1320</v>
      </c>
      <c r="M12" s="38">
        <f t="shared" si="1"/>
        <v>2966.7000000000003</v>
      </c>
      <c r="N12" s="35">
        <f t="shared" si="2"/>
        <v>33</v>
      </c>
      <c r="O12" s="3"/>
      <c r="P12" s="3"/>
      <c r="Q12" s="3"/>
      <c r="R12" s="3"/>
      <c r="S12" s="4">
        <v>7</v>
      </c>
      <c r="T12" s="3"/>
      <c r="U12" s="4">
        <v>9</v>
      </c>
      <c r="V12" s="3"/>
      <c r="W12" s="4">
        <v>4</v>
      </c>
      <c r="X12" s="3"/>
      <c r="Y12" s="4">
        <v>5</v>
      </c>
      <c r="Z12" s="3"/>
      <c r="AA12" s="4">
        <v>5</v>
      </c>
      <c r="AB12" s="4">
        <v>3</v>
      </c>
      <c r="AC12" s="3"/>
      <c r="AD12" s="5"/>
    </row>
    <row r="13" spans="1:30" ht="50.1" customHeight="1" x14ac:dyDescent="0.25">
      <c r="A13" s="24" t="s">
        <v>23</v>
      </c>
      <c r="B13" s="25" t="s">
        <v>24</v>
      </c>
      <c r="C13" s="26" t="s">
        <v>52</v>
      </c>
      <c r="D13" s="26" t="s">
        <v>53</v>
      </c>
      <c r="E13" s="25" t="s">
        <v>57</v>
      </c>
      <c r="F13" s="25"/>
      <c r="G13" s="26" t="s">
        <v>58</v>
      </c>
      <c r="H13" s="26" t="s">
        <v>56</v>
      </c>
      <c r="I13" s="26" t="s">
        <v>35</v>
      </c>
      <c r="J13" s="27">
        <v>40</v>
      </c>
      <c r="K13" s="27">
        <v>89.9</v>
      </c>
      <c r="L13" s="38">
        <f t="shared" si="0"/>
        <v>760</v>
      </c>
      <c r="M13" s="38">
        <f t="shared" si="1"/>
        <v>1708.1000000000001</v>
      </c>
      <c r="N13" s="35">
        <f t="shared" si="2"/>
        <v>19</v>
      </c>
      <c r="O13" s="3"/>
      <c r="P13" s="3"/>
      <c r="Q13" s="4">
        <v>2</v>
      </c>
      <c r="R13" s="3"/>
      <c r="S13" s="4">
        <v>1</v>
      </c>
      <c r="T13" s="3"/>
      <c r="U13" s="4">
        <v>4</v>
      </c>
      <c r="V13" s="3"/>
      <c r="W13" s="4">
        <v>4</v>
      </c>
      <c r="X13" s="3"/>
      <c r="Y13" s="4">
        <v>5</v>
      </c>
      <c r="Z13" s="3"/>
      <c r="AA13" s="4">
        <v>3</v>
      </c>
      <c r="AB13" s="3"/>
      <c r="AC13" s="3"/>
      <c r="AD13" s="5"/>
    </row>
    <row r="14" spans="1:30" ht="50.1" customHeight="1" x14ac:dyDescent="0.25">
      <c r="A14" s="24" t="s">
        <v>59</v>
      </c>
      <c r="B14" s="25" t="s">
        <v>24</v>
      </c>
      <c r="C14" s="26" t="s">
        <v>60</v>
      </c>
      <c r="D14" s="26" t="s">
        <v>61</v>
      </c>
      <c r="E14" s="25" t="s">
        <v>62</v>
      </c>
      <c r="F14" s="25"/>
      <c r="G14" s="26" t="s">
        <v>63</v>
      </c>
      <c r="H14" s="26" t="s">
        <v>64</v>
      </c>
      <c r="I14" s="26" t="s">
        <v>30</v>
      </c>
      <c r="J14" s="27">
        <v>35.549999999999997</v>
      </c>
      <c r="K14" s="27">
        <v>79.900000000000006</v>
      </c>
      <c r="L14" s="38">
        <f t="shared" si="0"/>
        <v>1670.85</v>
      </c>
      <c r="M14" s="38">
        <f t="shared" si="1"/>
        <v>3755.3</v>
      </c>
      <c r="N14" s="35">
        <f t="shared" si="2"/>
        <v>47</v>
      </c>
      <c r="O14" s="3"/>
      <c r="P14" s="3"/>
      <c r="Q14" s="4">
        <v>4</v>
      </c>
      <c r="R14" s="3"/>
      <c r="S14" s="3"/>
      <c r="T14" s="3"/>
      <c r="U14" s="4">
        <v>11</v>
      </c>
      <c r="V14" s="3"/>
      <c r="W14" s="4">
        <v>10</v>
      </c>
      <c r="X14" s="3"/>
      <c r="Y14" s="4">
        <v>1</v>
      </c>
      <c r="Z14" s="3"/>
      <c r="AA14" s="3"/>
      <c r="AB14" s="3"/>
      <c r="AC14" s="3"/>
      <c r="AD14" s="6">
        <v>21</v>
      </c>
    </row>
    <row r="15" spans="1:30" ht="50.1" customHeight="1" x14ac:dyDescent="0.25">
      <c r="A15" s="24" t="s">
        <v>59</v>
      </c>
      <c r="B15" s="25" t="s">
        <v>24</v>
      </c>
      <c r="C15" s="26" t="s">
        <v>60</v>
      </c>
      <c r="D15" s="26" t="s">
        <v>65</v>
      </c>
      <c r="E15" s="25" t="s">
        <v>66</v>
      </c>
      <c r="F15" s="25"/>
      <c r="G15" s="26" t="s">
        <v>28</v>
      </c>
      <c r="H15" s="26" t="s">
        <v>67</v>
      </c>
      <c r="I15" s="26" t="s">
        <v>68</v>
      </c>
      <c r="J15" s="27">
        <v>35.549999999999997</v>
      </c>
      <c r="K15" s="27">
        <v>79.900000000000006</v>
      </c>
      <c r="L15" s="38">
        <f t="shared" si="0"/>
        <v>959.84999999999991</v>
      </c>
      <c r="M15" s="38">
        <f t="shared" si="1"/>
        <v>2157.3000000000002</v>
      </c>
      <c r="N15" s="35">
        <f t="shared" si="2"/>
        <v>27</v>
      </c>
      <c r="O15" s="3"/>
      <c r="P15" s="3"/>
      <c r="Q15" s="4">
        <v>12</v>
      </c>
      <c r="R15" s="3"/>
      <c r="S15" s="4">
        <v>7</v>
      </c>
      <c r="T15" s="3"/>
      <c r="U15" s="3"/>
      <c r="V15" s="3"/>
      <c r="W15" s="3"/>
      <c r="X15" s="3"/>
      <c r="Y15" s="3"/>
      <c r="Z15" s="3"/>
      <c r="AA15" s="3"/>
      <c r="AB15" s="4">
        <v>8</v>
      </c>
      <c r="AC15" s="3"/>
      <c r="AD15" s="5"/>
    </row>
    <row r="16" spans="1:30" ht="50.1" customHeight="1" x14ac:dyDescent="0.25">
      <c r="A16" s="24" t="s">
        <v>59</v>
      </c>
      <c r="B16" s="25" t="s">
        <v>24</v>
      </c>
      <c r="C16" s="26" t="s">
        <v>60</v>
      </c>
      <c r="D16" s="26" t="s">
        <v>65</v>
      </c>
      <c r="E16" s="25" t="s">
        <v>69</v>
      </c>
      <c r="F16" s="25"/>
      <c r="G16" s="26" t="s">
        <v>70</v>
      </c>
      <c r="H16" s="26" t="s">
        <v>71</v>
      </c>
      <c r="I16" s="26" t="s">
        <v>68</v>
      </c>
      <c r="J16" s="27">
        <v>35.549999999999997</v>
      </c>
      <c r="K16" s="27">
        <v>79.900000000000006</v>
      </c>
      <c r="L16" s="38">
        <f t="shared" si="0"/>
        <v>675.44999999999993</v>
      </c>
      <c r="M16" s="38">
        <f t="shared" si="1"/>
        <v>1518.1000000000001</v>
      </c>
      <c r="N16" s="35">
        <f t="shared" si="2"/>
        <v>19</v>
      </c>
      <c r="O16" s="3"/>
      <c r="P16" s="3"/>
      <c r="Q16" s="3"/>
      <c r="R16" s="3"/>
      <c r="S16" s="4">
        <v>17</v>
      </c>
      <c r="T16" s="3"/>
      <c r="U16" s="3"/>
      <c r="V16" s="3"/>
      <c r="W16" s="3"/>
      <c r="X16" s="4">
        <v>1</v>
      </c>
      <c r="Y16" s="3"/>
      <c r="Z16" s="3"/>
      <c r="AA16" s="3"/>
      <c r="AB16" s="4">
        <v>1</v>
      </c>
      <c r="AC16" s="3"/>
      <c r="AD16" s="5"/>
    </row>
    <row r="17" spans="1:30" ht="50.1" customHeight="1" x14ac:dyDescent="0.25">
      <c r="A17" s="24" t="s">
        <v>59</v>
      </c>
      <c r="B17" s="25" t="s">
        <v>24</v>
      </c>
      <c r="C17" s="26" t="s">
        <v>60</v>
      </c>
      <c r="D17" s="26" t="s">
        <v>65</v>
      </c>
      <c r="E17" s="25" t="s">
        <v>72</v>
      </c>
      <c r="F17" s="25"/>
      <c r="G17" s="26" t="s">
        <v>28</v>
      </c>
      <c r="H17" s="26" t="s">
        <v>51</v>
      </c>
      <c r="I17" s="26" t="s">
        <v>68</v>
      </c>
      <c r="J17" s="27">
        <v>35.549999999999997</v>
      </c>
      <c r="K17" s="27">
        <v>79.900000000000006</v>
      </c>
      <c r="L17" s="38">
        <f t="shared" si="0"/>
        <v>568.79999999999995</v>
      </c>
      <c r="M17" s="38">
        <f t="shared" si="1"/>
        <v>1278.4000000000001</v>
      </c>
      <c r="N17" s="35">
        <f t="shared" si="2"/>
        <v>16</v>
      </c>
      <c r="O17" s="3"/>
      <c r="P17" s="3"/>
      <c r="Q17" s="3"/>
      <c r="R17" s="3"/>
      <c r="S17" s="4">
        <v>16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5"/>
    </row>
    <row r="18" spans="1:30" ht="50.1" customHeight="1" x14ac:dyDescent="0.25">
      <c r="A18" s="24" t="s">
        <v>59</v>
      </c>
      <c r="B18" s="25" t="s">
        <v>24</v>
      </c>
      <c r="C18" s="26" t="s">
        <v>60</v>
      </c>
      <c r="D18" s="26" t="s">
        <v>65</v>
      </c>
      <c r="E18" s="25" t="s">
        <v>73</v>
      </c>
      <c r="F18" s="25"/>
      <c r="G18" s="26" t="s">
        <v>74</v>
      </c>
      <c r="H18" s="26" t="s">
        <v>51</v>
      </c>
      <c r="I18" s="26" t="s">
        <v>68</v>
      </c>
      <c r="J18" s="27">
        <v>31.1</v>
      </c>
      <c r="K18" s="27">
        <v>69.900000000000006</v>
      </c>
      <c r="L18" s="38">
        <f t="shared" si="0"/>
        <v>2145.9</v>
      </c>
      <c r="M18" s="38">
        <f t="shared" si="1"/>
        <v>4823.1000000000004</v>
      </c>
      <c r="N18" s="35">
        <f t="shared" si="2"/>
        <v>69</v>
      </c>
      <c r="O18" s="3"/>
      <c r="P18" s="3"/>
      <c r="Q18" s="4">
        <v>6</v>
      </c>
      <c r="R18" s="3"/>
      <c r="S18" s="4">
        <v>12</v>
      </c>
      <c r="T18" s="3"/>
      <c r="U18" s="3"/>
      <c r="V18" s="3"/>
      <c r="W18" s="3"/>
      <c r="X18" s="3"/>
      <c r="Y18" s="4">
        <v>4</v>
      </c>
      <c r="Z18" s="4">
        <v>3</v>
      </c>
      <c r="AA18" s="4">
        <v>25</v>
      </c>
      <c r="AB18" s="4">
        <v>19</v>
      </c>
      <c r="AC18" s="3"/>
      <c r="AD18" s="5"/>
    </row>
    <row r="19" spans="1:30" ht="50.1" customHeight="1" x14ac:dyDescent="0.25">
      <c r="A19" s="24" t="s">
        <v>59</v>
      </c>
      <c r="B19" s="25" t="s">
        <v>24</v>
      </c>
      <c r="C19" s="26" t="s">
        <v>60</v>
      </c>
      <c r="D19" s="26" t="s">
        <v>65</v>
      </c>
      <c r="E19" s="25" t="s">
        <v>75</v>
      </c>
      <c r="F19" s="25"/>
      <c r="G19" s="26" t="s">
        <v>76</v>
      </c>
      <c r="H19" s="26" t="s">
        <v>77</v>
      </c>
      <c r="I19" s="26" t="s">
        <v>68</v>
      </c>
      <c r="J19" s="27">
        <v>31.1</v>
      </c>
      <c r="K19" s="27">
        <v>69.900000000000006</v>
      </c>
      <c r="L19" s="38">
        <f t="shared" si="0"/>
        <v>1244</v>
      </c>
      <c r="M19" s="38">
        <f t="shared" si="1"/>
        <v>2796</v>
      </c>
      <c r="N19" s="35">
        <f t="shared" si="2"/>
        <v>40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4">
        <v>20</v>
      </c>
      <c r="Z19" s="3"/>
      <c r="AA19" s="4">
        <v>20</v>
      </c>
      <c r="AB19" s="3"/>
      <c r="AC19" s="3"/>
      <c r="AD19" s="5"/>
    </row>
    <row r="20" spans="1:30" ht="50.1" customHeight="1" x14ac:dyDescent="0.25">
      <c r="A20" s="24" t="s">
        <v>59</v>
      </c>
      <c r="B20" s="25" t="s">
        <v>24</v>
      </c>
      <c r="C20" s="26" t="s">
        <v>60</v>
      </c>
      <c r="D20" s="26" t="s">
        <v>65</v>
      </c>
      <c r="E20" s="25" t="s">
        <v>78</v>
      </c>
      <c r="F20" s="25"/>
      <c r="G20" s="26" t="s">
        <v>28</v>
      </c>
      <c r="H20" s="26" t="s">
        <v>29</v>
      </c>
      <c r="I20" s="26" t="s">
        <v>35</v>
      </c>
      <c r="J20" s="27">
        <v>35.549999999999997</v>
      </c>
      <c r="K20" s="27">
        <v>79.900000000000006</v>
      </c>
      <c r="L20" s="38">
        <f t="shared" si="0"/>
        <v>21330</v>
      </c>
      <c r="M20" s="38">
        <f t="shared" si="1"/>
        <v>47940</v>
      </c>
      <c r="N20" s="35">
        <f t="shared" si="2"/>
        <v>600</v>
      </c>
      <c r="O20" s="3"/>
      <c r="P20" s="3"/>
      <c r="Q20" s="4">
        <v>40</v>
      </c>
      <c r="R20" s="3"/>
      <c r="S20" s="4">
        <v>40</v>
      </c>
      <c r="T20" s="4">
        <v>40</v>
      </c>
      <c r="U20" s="4">
        <v>60</v>
      </c>
      <c r="V20" s="4">
        <v>60</v>
      </c>
      <c r="W20" s="4">
        <v>90</v>
      </c>
      <c r="X20" s="4">
        <v>90</v>
      </c>
      <c r="Y20" s="4">
        <v>70</v>
      </c>
      <c r="Z20" s="4">
        <v>30</v>
      </c>
      <c r="AA20" s="4">
        <v>50</v>
      </c>
      <c r="AB20" s="4">
        <v>30</v>
      </c>
      <c r="AC20" s="3"/>
      <c r="AD20" s="5"/>
    </row>
    <row r="21" spans="1:30" ht="50.1" customHeight="1" x14ac:dyDescent="0.25">
      <c r="A21" s="24" t="s">
        <v>59</v>
      </c>
      <c r="B21" s="25" t="s">
        <v>24</v>
      </c>
      <c r="C21" s="26" t="s">
        <v>60</v>
      </c>
      <c r="D21" s="26" t="s">
        <v>65</v>
      </c>
      <c r="E21" s="25" t="s">
        <v>79</v>
      </c>
      <c r="F21" s="25"/>
      <c r="G21" s="26" t="s">
        <v>74</v>
      </c>
      <c r="H21" s="26" t="s">
        <v>51</v>
      </c>
      <c r="I21" s="26" t="s">
        <v>35</v>
      </c>
      <c r="J21" s="27">
        <v>35.549999999999997</v>
      </c>
      <c r="K21" s="27">
        <v>79.900000000000006</v>
      </c>
      <c r="L21" s="38">
        <f t="shared" si="0"/>
        <v>1386.4499999999998</v>
      </c>
      <c r="M21" s="38">
        <f t="shared" si="1"/>
        <v>3116.1000000000004</v>
      </c>
      <c r="N21" s="35">
        <f t="shared" si="2"/>
        <v>39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4">
        <v>11</v>
      </c>
      <c r="AB21" s="4">
        <v>28</v>
      </c>
      <c r="AC21" s="3"/>
      <c r="AD21" s="5"/>
    </row>
    <row r="22" spans="1:30" ht="50.1" customHeight="1" thickBot="1" x14ac:dyDescent="0.3">
      <c r="A22" s="28" t="s">
        <v>59</v>
      </c>
      <c r="B22" s="29" t="s">
        <v>24</v>
      </c>
      <c r="C22" s="30" t="s">
        <v>52</v>
      </c>
      <c r="D22" s="30" t="s">
        <v>53</v>
      </c>
      <c r="E22" s="29" t="s">
        <v>80</v>
      </c>
      <c r="F22" s="29"/>
      <c r="G22" s="30" t="s">
        <v>81</v>
      </c>
      <c r="H22" s="30" t="s">
        <v>82</v>
      </c>
      <c r="I22" s="30" t="s">
        <v>35</v>
      </c>
      <c r="J22" s="31">
        <v>37.75</v>
      </c>
      <c r="K22" s="31">
        <v>84.9</v>
      </c>
      <c r="L22" s="39">
        <f t="shared" si="0"/>
        <v>755</v>
      </c>
      <c r="M22" s="39">
        <f t="shared" si="1"/>
        <v>1698</v>
      </c>
      <c r="N22" s="36">
        <f t="shared" si="2"/>
        <v>20</v>
      </c>
      <c r="O22" s="7"/>
      <c r="P22" s="7"/>
      <c r="Q22" s="8">
        <v>1</v>
      </c>
      <c r="R22" s="7"/>
      <c r="S22" s="7"/>
      <c r="T22" s="7"/>
      <c r="U22" s="8">
        <v>1</v>
      </c>
      <c r="V22" s="7"/>
      <c r="W22" s="8">
        <v>4</v>
      </c>
      <c r="X22" s="7"/>
      <c r="Y22" s="8">
        <v>1</v>
      </c>
      <c r="Z22" s="7"/>
      <c r="AA22" s="8">
        <v>7</v>
      </c>
      <c r="AB22" s="8">
        <v>6</v>
      </c>
      <c r="AC22" s="7"/>
      <c r="AD22" s="9"/>
    </row>
    <row r="23" spans="1:30" ht="50.1" customHeight="1" x14ac:dyDescent="0.25">
      <c r="L23" s="33">
        <f>+SUM(L2:L22)</f>
        <v>165770.25000000003</v>
      </c>
      <c r="M23" s="33">
        <f>+SUM(M2:M22)</f>
        <v>376980.69999999995</v>
      </c>
      <c r="N23" s="32">
        <f>+SUM(N2:N22)</f>
        <v>3563</v>
      </c>
    </row>
  </sheetData>
  <phoneticPr fontId="0" type="noConversion"/>
  <pageMargins left="0.7" right="0.7" top="0.75" bottom="0.75" header="0.3" footer="0.3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2017-08-03T07:43:32Z</dcterms:created>
  <dcterms:modified xsi:type="dcterms:W3CDTF">2017-08-09T08:15:33Z</dcterms:modified>
</cp:coreProperties>
</file>